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SUDAMERICA RUGBY\0.1 COMPETENCIAS\2019 COMPETENCIAS\190629 QUALY JJOO\1. importante chile doc\"/>
    </mc:Choice>
  </mc:AlternateContent>
  <xr:revisionPtr revIDLastSave="0" documentId="8_{5F59819E-BF88-8C40-9916-396229B82A7D}" xr6:coauthVersionLast="43" xr6:coauthVersionMax="43" xr10:uidLastSave="{00000000-0000-0000-0000-000000000000}"/>
  <bookViews>
    <workbookView xWindow="-108" yWindow="-108" windowWidth="16608" windowHeight="8832" xr2:uid="{EFFFF6B6-CE00-45A1-AB22-81376F61EC0C}"/>
  </bookViews>
  <sheets>
    <sheet name="sin masc m18" sheetId="1" r:id="rId1"/>
  </sheets>
  <definedNames>
    <definedName name="_xlnm.Print_Area" localSheetId="0">'sin masc m18'!$A$1:$N$34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4" i="1" l="1"/>
  <c r="P34" i="1"/>
  <c r="R34" i="1"/>
  <c r="D40" i="1"/>
  <c r="C41" i="1"/>
  <c r="D41" i="1"/>
  <c r="D37" i="1"/>
  <c r="C38" i="1"/>
  <c r="D38" i="1"/>
  <c r="D15" i="1"/>
  <c r="P15" i="1"/>
  <c r="O16" i="1"/>
  <c r="P16" i="1"/>
  <c r="R15" i="1"/>
  <c r="C16" i="1"/>
  <c r="D16" i="1"/>
  <c r="F15" i="1"/>
  <c r="O17" i="1"/>
  <c r="P17" i="1"/>
  <c r="R16" i="1"/>
  <c r="C17" i="1"/>
  <c r="D17" i="1"/>
  <c r="F16" i="1"/>
  <c r="O18" i="1"/>
  <c r="P18" i="1"/>
  <c r="R17" i="1"/>
  <c r="C18" i="1"/>
  <c r="D18" i="1"/>
  <c r="F17" i="1"/>
  <c r="O19" i="1"/>
  <c r="P19" i="1"/>
  <c r="R18" i="1"/>
  <c r="C19" i="1"/>
  <c r="D19" i="1"/>
  <c r="F18" i="1"/>
  <c r="O20" i="1"/>
  <c r="P20" i="1"/>
  <c r="R19" i="1"/>
  <c r="C20" i="1"/>
  <c r="D20" i="1"/>
  <c r="F19" i="1"/>
  <c r="O21" i="1"/>
  <c r="P21" i="1"/>
  <c r="R20" i="1"/>
  <c r="C21" i="1"/>
  <c r="D21" i="1"/>
  <c r="F20" i="1"/>
  <c r="O22" i="1"/>
  <c r="P22" i="1"/>
  <c r="R21" i="1"/>
  <c r="C22" i="1"/>
  <c r="D22" i="1"/>
  <c r="F21" i="1"/>
  <c r="O23" i="1"/>
  <c r="P23" i="1"/>
  <c r="R22" i="1"/>
  <c r="C23" i="1"/>
  <c r="D23" i="1"/>
  <c r="F22" i="1"/>
  <c r="O24" i="1"/>
  <c r="P24" i="1"/>
  <c r="R23" i="1"/>
  <c r="C24" i="1"/>
  <c r="D24" i="1"/>
  <c r="F23" i="1"/>
  <c r="O25" i="1"/>
  <c r="P25" i="1"/>
  <c r="R24" i="1"/>
  <c r="C25" i="1"/>
  <c r="D25" i="1"/>
  <c r="F24" i="1"/>
  <c r="O26" i="1"/>
  <c r="P26" i="1"/>
  <c r="R25" i="1"/>
  <c r="C26" i="1"/>
  <c r="D26" i="1"/>
  <c r="F25" i="1"/>
  <c r="O27" i="1"/>
  <c r="P27" i="1"/>
  <c r="R26" i="1"/>
  <c r="C27" i="1"/>
  <c r="D27" i="1"/>
  <c r="F26" i="1"/>
  <c r="O28" i="1"/>
  <c r="P28" i="1"/>
  <c r="R27" i="1"/>
  <c r="C28" i="1"/>
  <c r="D28" i="1"/>
  <c r="F27" i="1"/>
  <c r="O29" i="1"/>
  <c r="P29" i="1"/>
  <c r="R28" i="1"/>
  <c r="C29" i="1"/>
  <c r="D29" i="1"/>
  <c r="F28" i="1"/>
  <c r="O30" i="1"/>
  <c r="P30" i="1"/>
  <c r="R29" i="1"/>
  <c r="C30" i="1"/>
  <c r="D30" i="1"/>
  <c r="F29" i="1"/>
  <c r="O31" i="1"/>
  <c r="P31" i="1"/>
  <c r="R30" i="1"/>
  <c r="C31" i="1"/>
  <c r="D31" i="1"/>
  <c r="F31" i="1"/>
  <c r="F30" i="1"/>
  <c r="O32" i="1"/>
  <c r="P32" i="1"/>
  <c r="R31" i="1"/>
  <c r="O33" i="1"/>
  <c r="P33" i="1"/>
  <c r="R33" i="1"/>
  <c r="R32" i="1"/>
</calcChain>
</file>

<file path=xl/sharedStrings.xml><?xml version="1.0" encoding="utf-8"?>
<sst xmlns="http://schemas.openxmlformats.org/spreadsheetml/2006/main" count="189" uniqueCount="66">
  <si>
    <t>premiación y medallas</t>
  </si>
  <si>
    <t>MEDALLA ORO</t>
  </si>
  <si>
    <t>QUALY</t>
  </si>
  <si>
    <t>MEDALLA BRONCE</t>
  </si>
  <si>
    <t>ORO M18 FEM</t>
  </si>
  <si>
    <t>M18</t>
  </si>
  <si>
    <t>2°</t>
  </si>
  <si>
    <t xml:space="preserve">1° </t>
  </si>
  <si>
    <t xml:space="preserve">Partido Zona B </t>
  </si>
  <si>
    <t>VENEZUELA</t>
  </si>
  <si>
    <t>BRASIL</t>
  </si>
  <si>
    <t xml:space="preserve">Partido Zona A </t>
  </si>
  <si>
    <t>PERU</t>
  </si>
  <si>
    <t>PARAGUAY</t>
  </si>
  <si>
    <t>Por el 5° lugar</t>
  </si>
  <si>
    <t>3° CL B</t>
  </si>
  <si>
    <t>3° CL A</t>
  </si>
  <si>
    <t>Por el 7° lugar</t>
  </si>
  <si>
    <t>4° CL B</t>
  </si>
  <si>
    <t>4° CL A</t>
  </si>
  <si>
    <t>COSTA RICA</t>
  </si>
  <si>
    <t>URUGUAY</t>
  </si>
  <si>
    <t>Por el 9° lugar</t>
  </si>
  <si>
    <t>5° CL B</t>
  </si>
  <si>
    <t>5° CL A</t>
  </si>
  <si>
    <t>CHILE</t>
  </si>
  <si>
    <t>2° Semi de Oro</t>
  </si>
  <si>
    <t>2° CL A</t>
  </si>
  <si>
    <t>1° CL B</t>
  </si>
  <si>
    <t>GUATEMALA</t>
  </si>
  <si>
    <t>COLOMBIA</t>
  </si>
  <si>
    <t>1° Semi de Oro</t>
  </si>
  <si>
    <t>2° CL B</t>
  </si>
  <si>
    <t>1° CL A</t>
  </si>
  <si>
    <t>ARGENTINA</t>
  </si>
  <si>
    <t>BRONCE M18 FEM</t>
  </si>
  <si>
    <t>4°</t>
  </si>
  <si>
    <t>3°</t>
  </si>
  <si>
    <t>FEMENINO</t>
  </si>
  <si>
    <t xml:space="preserve">CHILE </t>
  </si>
  <si>
    <t xml:space="preserve">VENEZUELA </t>
  </si>
  <si>
    <t>PERÚ</t>
  </si>
  <si>
    <t xml:space="preserve">COLOMBIA </t>
  </si>
  <si>
    <t>Detalle</t>
  </si>
  <si>
    <t>Equipo 2</t>
  </si>
  <si>
    <t>Equipo 1</t>
  </si>
  <si>
    <t>N° P</t>
  </si>
  <si>
    <t>OK PLAY</t>
  </si>
  <si>
    <t>Duración</t>
  </si>
  <si>
    <t>Final</t>
  </si>
  <si>
    <t>Inicio</t>
  </si>
  <si>
    <t>Categoría</t>
  </si>
  <si>
    <t xml:space="preserve">OK PLAY </t>
  </si>
  <si>
    <t>DÍA 2 - DOMINGO 30 DE JUNIO</t>
  </si>
  <si>
    <t>DÍA 1 SABADO 29 DE JUNIO</t>
  </si>
  <si>
    <t>POOL B</t>
  </si>
  <si>
    <t>POOL A</t>
  </si>
  <si>
    <t xml:space="preserve">Madalidad Masculino </t>
  </si>
  <si>
    <t>cancha</t>
  </si>
  <si>
    <t>Cancha n° 1</t>
  </si>
  <si>
    <t>Cancha n° 2</t>
  </si>
  <si>
    <t>CLASIFICATORIO JUEGO OLIMPICOS TOKYO 2020</t>
  </si>
  <si>
    <t>PP21</t>
  </si>
  <si>
    <t>PP22</t>
  </si>
  <si>
    <t>GP21</t>
  </si>
  <si>
    <t>GP22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</si>
</sst>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0"/>
      </patternFill>
    </fill>
    <fill>
      <patternFill patternType="solid">
        <fgColor theme="9" tint="-0.499984740745262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39997558519241921"/>
        <bgColor theme="0"/>
      </patternFill>
    </fill>
  </fills>
  <borders count="15">
    <border>
      <left/>
      <right/>
      <top/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3" borderId="0" xfId="0" applyFont="1" applyFill="1"/>
    <xf numFmtId="20" fontId="1" fillId="4" borderId="0" xfId="0" applyNumberFormat="1" applyFont="1" applyFill="1" applyAlignment="1">
      <alignment horizontal="center"/>
    </xf>
    <xf numFmtId="20" fontId="1" fillId="4" borderId="4" xfId="0" applyNumberFormat="1" applyFont="1" applyFill="1" applyBorder="1" applyAlignment="1">
      <alignment horizontal="center"/>
    </xf>
    <xf numFmtId="0" fontId="1" fillId="2" borderId="5" xfId="0" applyFont="1" applyFill="1" applyBorder="1"/>
    <xf numFmtId="20" fontId="1" fillId="6" borderId="5" xfId="0" applyNumberFormat="1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2" fillId="16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20" fontId="7" fillId="6" borderId="5" xfId="0" applyNumberFormat="1" applyFont="1" applyFill="1" applyBorder="1" applyAlignment="1">
      <alignment horizontal="center"/>
    </xf>
    <xf numFmtId="20" fontId="8" fillId="6" borderId="5" xfId="0" applyNumberFormat="1" applyFont="1" applyFill="1" applyBorder="1" applyAlignment="1">
      <alignment horizontal="center"/>
    </xf>
    <xf numFmtId="0" fontId="7" fillId="18" borderId="5" xfId="0" applyFont="1" applyFill="1" applyBorder="1" applyAlignment="1">
      <alignment horizontal="center"/>
    </xf>
    <xf numFmtId="0" fontId="7" fillId="18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20" fontId="9" fillId="4" borderId="5" xfId="0" applyNumberFormat="1" applyFont="1" applyFill="1" applyBorder="1" applyAlignment="1">
      <alignment horizontal="center"/>
    </xf>
    <xf numFmtId="0" fontId="1" fillId="2" borderId="9" xfId="0" applyFont="1" applyFill="1" applyBorder="1"/>
    <xf numFmtId="20" fontId="1" fillId="6" borderId="6" xfId="0" applyNumberFormat="1" applyFont="1" applyFill="1" applyBorder="1" applyAlignment="1">
      <alignment horizontal="center"/>
    </xf>
    <xf numFmtId="20" fontId="9" fillId="4" borderId="6" xfId="0" applyNumberFormat="1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7" fillId="17" borderId="6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10" borderId="8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11" fillId="2" borderId="0" xfId="0" applyFont="1" applyFill="1"/>
    <xf numFmtId="0" fontId="3" fillId="14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/>
    </xf>
    <xf numFmtId="18" fontId="3" fillId="7" borderId="5" xfId="0" applyNumberFormat="1" applyFont="1" applyFill="1" applyBorder="1" applyAlignment="1">
      <alignment horizontal="center"/>
    </xf>
    <xf numFmtId="0" fontId="3" fillId="7" borderId="5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6" fillId="17" borderId="12" xfId="0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6" fillId="17" borderId="13" xfId="0" applyFont="1" applyFill="1" applyBorder="1" applyAlignment="1">
      <alignment horizontal="center"/>
    </xf>
    <xf numFmtId="0" fontId="10" fillId="17" borderId="5" xfId="0" applyFont="1" applyFill="1" applyBorder="1" applyAlignment="1">
      <alignment horizontal="center"/>
    </xf>
    <xf numFmtId="0" fontId="10" fillId="17" borderId="8" xfId="0" applyFont="1" applyFill="1" applyBorder="1" applyAlignment="1">
      <alignment horizontal="center"/>
    </xf>
    <xf numFmtId="0" fontId="4" fillId="18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/>
    </xf>
    <xf numFmtId="0" fontId="4" fillId="16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373380</xdr:colOff>
      <xdr:row>3</xdr:row>
      <xdr:rowOff>302277</xdr:rowOff>
    </xdr:from>
    <xdr:to>
      <xdr:col>8</xdr:col>
      <xdr:colOff>354288</xdr:colOff>
      <xdr:row>8</xdr:row>
      <xdr:rowOff>37304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D2518C-0A00-4FA5-887E-43A0A5653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951" y="1325534"/>
          <a:ext cx="2312126" cy="1313456"/>
        </a:xfrm>
        <a:prstGeom prst="rect">
          <a:avLst/>
        </a:prstGeom>
      </xdr:spPr>
    </xdr:pic>
    <xdr:clientData/>
  </xdr:twoCellAnchor>
  <xdr:twoCellAnchor editAs="oneCell">
    <xdr:from>
      <xdr:col>20</xdr:col>
      <xdr:colOff>435429</xdr:colOff>
      <xdr:row>4</xdr:row>
      <xdr:rowOff>32658</xdr:rowOff>
    </xdr:from>
    <xdr:to>
      <xdr:col>23</xdr:col>
      <xdr:colOff>799011</xdr:colOff>
      <xdr:row>8</xdr:row>
      <xdr:rowOff>83371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2C790D-CFED-45C2-A43B-67A003FF8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3115" y="1371601"/>
          <a:ext cx="2312126" cy="1313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40AE-2AAF-4051-9451-9264E04548F8}">
  <sheetPr>
    <pageSetUpPr fitToPage="1"/>
  </sheetPr>
  <dimension ref="B2:X51"/>
  <sheetViews>
    <sheetView tabSelected="1" topLeftCell="K17" zoomScale="83" zoomScaleNormal="83" workbookViewId="0">
      <selection activeCell="T32" sqref="T32"/>
    </sheetView>
  </sheetViews>
  <sheetFormatPr defaultColWidth="11.43359375" defaultRowHeight="14.25" x14ac:dyDescent="0.2"/>
  <cols>
    <col min="1" max="1" width="5.6484375" style="1" customWidth="1"/>
    <col min="2" max="2" width="4.5703125" style="1" customWidth="1"/>
    <col min="3" max="3" width="5.51171875" style="1" bestFit="1" customWidth="1"/>
    <col min="4" max="4" width="5.37890625" style="1" bestFit="1" customWidth="1"/>
    <col min="5" max="5" width="8.33984375" style="1" customWidth="1"/>
    <col min="6" max="6" width="0.1328125" style="1" customWidth="1"/>
    <col min="7" max="7" width="4.3046875" style="1" bestFit="1" customWidth="1"/>
    <col min="8" max="8" width="10.0859375" style="1" bestFit="1" customWidth="1"/>
    <col min="9" max="9" width="11.02734375" style="1" bestFit="1" customWidth="1"/>
    <col min="10" max="10" width="8.33984375" style="1" bestFit="1" customWidth="1"/>
    <col min="11" max="11" width="6.3203125" style="1" bestFit="1" customWidth="1"/>
    <col min="12" max="12" width="13.71875" style="1" customWidth="1"/>
    <col min="13" max="13" width="2.82421875" style="1" customWidth="1"/>
    <col min="14" max="14" width="1.74609375" style="1" customWidth="1"/>
    <col min="15" max="16" width="6.05078125" style="1" bestFit="1" customWidth="1"/>
    <col min="17" max="17" width="7.93359375" style="1" customWidth="1"/>
    <col min="18" max="18" width="0.1328125" style="1" customWidth="1"/>
    <col min="19" max="19" width="4.3046875" style="1" bestFit="1" customWidth="1"/>
    <col min="20" max="20" width="12.375" style="1" customWidth="1"/>
    <col min="21" max="21" width="11.02734375" style="1" bestFit="1" customWidth="1"/>
    <col min="22" max="23" width="8.7421875" style="1" customWidth="1"/>
    <col min="24" max="24" width="16.6796875" style="1" customWidth="1"/>
    <col min="25" max="25" width="3.49609375" style="1" customWidth="1"/>
    <col min="26" max="26" width="14.390625" style="1" customWidth="1"/>
    <col min="27" max="27" width="19.37109375" style="1" customWidth="1"/>
    <col min="28" max="28" width="0.671875" style="1" customWidth="1"/>
    <col min="29" max="29" width="4.16796875" style="1" customWidth="1"/>
    <col min="30" max="16384" width="11.43359375" style="1"/>
  </cols>
  <sheetData>
    <row r="2" spans="2:24" ht="31.15" customHeight="1" x14ac:dyDescent="0.2">
      <c r="C2" s="54" t="s">
        <v>61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2:24" ht="36" customHeight="1" thickBot="1" x14ac:dyDescent="0.25">
      <c r="C3" s="54" t="s">
        <v>57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2:24" ht="24.75" thickTop="1" thickBot="1" x14ac:dyDescent="0.25">
      <c r="C4" s="14"/>
      <c r="D4" s="13"/>
      <c r="E4" s="13"/>
      <c r="F4" s="13"/>
      <c r="G4" s="13"/>
      <c r="H4" s="13"/>
      <c r="I4" s="13"/>
      <c r="J4" s="55" t="s">
        <v>56</v>
      </c>
      <c r="K4" s="55"/>
      <c r="L4" s="55"/>
      <c r="M4" s="23"/>
      <c r="N4" s="22"/>
      <c r="O4" s="21"/>
      <c r="P4" s="21"/>
      <c r="Q4" s="56" t="s">
        <v>55</v>
      </c>
      <c r="R4" s="56"/>
      <c r="S4" s="56"/>
      <c r="T4" s="56"/>
      <c r="U4" s="13"/>
      <c r="V4" s="13"/>
      <c r="W4" s="13"/>
      <c r="X4" s="12"/>
    </row>
    <row r="5" spans="2:24" ht="24.75" thickTop="1" thickBot="1" x14ac:dyDescent="0.3">
      <c r="C5" s="14"/>
      <c r="D5" s="13"/>
      <c r="E5" s="13"/>
      <c r="F5" s="13"/>
      <c r="G5" s="13"/>
      <c r="H5" s="13"/>
      <c r="I5" s="13"/>
      <c r="J5" s="20">
        <v>1</v>
      </c>
      <c r="K5" s="60" t="s">
        <v>34</v>
      </c>
      <c r="L5" s="61"/>
      <c r="M5" s="19"/>
      <c r="N5" s="18"/>
      <c r="O5" s="16"/>
      <c r="P5" s="16"/>
      <c r="Q5" s="15">
        <v>2</v>
      </c>
      <c r="R5" s="62" t="s">
        <v>25</v>
      </c>
      <c r="S5" s="63"/>
      <c r="T5" s="64"/>
      <c r="U5" s="13"/>
      <c r="V5" s="13"/>
      <c r="W5" s="13"/>
      <c r="X5" s="12"/>
    </row>
    <row r="6" spans="2:24" ht="24.75" thickTop="1" thickBot="1" x14ac:dyDescent="0.3">
      <c r="C6" s="14"/>
      <c r="D6" s="13"/>
      <c r="E6" s="13"/>
      <c r="F6" s="13"/>
      <c r="G6" s="13"/>
      <c r="H6" s="13"/>
      <c r="I6" s="13"/>
      <c r="J6" s="20">
        <v>4</v>
      </c>
      <c r="K6" s="60" t="s">
        <v>30</v>
      </c>
      <c r="L6" s="61"/>
      <c r="M6" s="19"/>
      <c r="N6" s="18"/>
      <c r="O6" s="16"/>
      <c r="P6" s="16"/>
      <c r="Q6" s="15">
        <v>3</v>
      </c>
      <c r="R6" s="62" t="s">
        <v>21</v>
      </c>
      <c r="S6" s="63"/>
      <c r="T6" s="64"/>
      <c r="U6" s="13"/>
      <c r="V6" s="13"/>
      <c r="W6" s="13"/>
      <c r="X6" s="12"/>
    </row>
    <row r="7" spans="2:24" ht="24.75" thickTop="1" thickBot="1" x14ac:dyDescent="0.3">
      <c r="C7" s="14"/>
      <c r="D7" s="13"/>
      <c r="E7" s="13"/>
      <c r="F7" s="13"/>
      <c r="G7" s="13"/>
      <c r="H7" s="13"/>
      <c r="I7" s="13"/>
      <c r="J7" s="20">
        <v>5</v>
      </c>
      <c r="K7" s="60" t="s">
        <v>13</v>
      </c>
      <c r="L7" s="61"/>
      <c r="M7" s="19"/>
      <c r="N7" s="18"/>
      <c r="O7" s="16"/>
      <c r="P7" s="16"/>
      <c r="Q7" s="15">
        <v>6</v>
      </c>
      <c r="R7" s="62" t="s">
        <v>10</v>
      </c>
      <c r="S7" s="63"/>
      <c r="T7" s="64"/>
      <c r="U7" s="13"/>
      <c r="V7" s="13"/>
      <c r="W7" s="13"/>
      <c r="X7" s="12"/>
    </row>
    <row r="8" spans="2:24" ht="24.75" thickTop="1" thickBot="1" x14ac:dyDescent="0.3">
      <c r="C8" s="14"/>
      <c r="D8" s="13"/>
      <c r="E8" s="13"/>
      <c r="F8" s="13"/>
      <c r="G8" s="13"/>
      <c r="H8" s="13"/>
      <c r="I8" s="13"/>
      <c r="J8" s="20">
        <v>8</v>
      </c>
      <c r="K8" s="60" t="s">
        <v>41</v>
      </c>
      <c r="L8" s="61"/>
      <c r="M8" s="19"/>
      <c r="N8" s="18"/>
      <c r="O8" s="16"/>
      <c r="P8" s="16"/>
      <c r="Q8" s="15">
        <v>7</v>
      </c>
      <c r="R8" s="62" t="s">
        <v>9</v>
      </c>
      <c r="S8" s="63"/>
      <c r="T8" s="64"/>
      <c r="U8" s="13"/>
      <c r="V8" s="13"/>
      <c r="W8" s="13"/>
      <c r="X8" s="12"/>
    </row>
    <row r="9" spans="2:24" ht="24.75" thickTop="1" thickBot="1" x14ac:dyDescent="0.3">
      <c r="C9" s="14"/>
      <c r="D9" s="13"/>
      <c r="E9" s="13"/>
      <c r="F9" s="13"/>
      <c r="G9" s="13"/>
      <c r="H9" s="13"/>
      <c r="I9" s="13"/>
      <c r="J9" s="20">
        <v>9</v>
      </c>
      <c r="K9" s="60" t="s">
        <v>29</v>
      </c>
      <c r="L9" s="61"/>
      <c r="M9" s="19"/>
      <c r="N9" s="18"/>
      <c r="O9" s="17"/>
      <c r="P9" s="16"/>
      <c r="Q9" s="15">
        <v>10</v>
      </c>
      <c r="R9" s="62" t="s">
        <v>20</v>
      </c>
      <c r="S9" s="63"/>
      <c r="T9" s="64"/>
      <c r="U9" s="13"/>
      <c r="V9" s="13"/>
      <c r="W9" s="13"/>
      <c r="X9" s="12"/>
    </row>
    <row r="10" spans="2:24" ht="13.15" customHeight="1" thickTop="1" x14ac:dyDescent="0.2"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2"/>
    </row>
    <row r="11" spans="2:24" ht="13.15" customHeight="1" x14ac:dyDescent="0.2"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9"/>
    </row>
    <row r="12" spans="2:24" ht="15" x14ac:dyDescent="0.2">
      <c r="C12" s="71" t="s">
        <v>54</v>
      </c>
      <c r="D12" s="71"/>
      <c r="E12" s="71"/>
      <c r="F12" s="71"/>
      <c r="G12" s="71"/>
      <c r="H12" s="72"/>
      <c r="I12" s="72"/>
      <c r="J12" s="72"/>
      <c r="K12" s="72"/>
      <c r="L12" s="71"/>
      <c r="M12" s="8"/>
      <c r="N12" s="8"/>
      <c r="O12" s="71" t="s">
        <v>53</v>
      </c>
      <c r="P12" s="71"/>
      <c r="Q12" s="71"/>
      <c r="R12" s="71"/>
      <c r="S12" s="71"/>
      <c r="T12" s="71"/>
      <c r="U12" s="71"/>
      <c r="V12" s="71"/>
      <c r="W12" s="71"/>
      <c r="X12" s="71"/>
    </row>
    <row r="13" spans="2:24" ht="16.899999999999999" customHeight="1" x14ac:dyDescent="0.2">
      <c r="C13" s="67" t="s">
        <v>59</v>
      </c>
      <c r="D13" s="67"/>
      <c r="E13" s="67"/>
      <c r="F13" s="67"/>
      <c r="G13" s="67"/>
      <c r="H13" s="67"/>
      <c r="I13" s="67"/>
      <c r="J13" s="67"/>
      <c r="K13" s="67"/>
      <c r="L13" s="67"/>
      <c r="M13" s="8"/>
      <c r="N13" s="8"/>
      <c r="O13" s="67" t="s">
        <v>59</v>
      </c>
      <c r="P13" s="67"/>
      <c r="Q13" s="67"/>
      <c r="R13" s="67"/>
      <c r="S13" s="67"/>
      <c r="T13" s="67"/>
      <c r="U13" s="67"/>
      <c r="V13" s="67"/>
      <c r="W13" s="67"/>
      <c r="X13" s="67"/>
    </row>
    <row r="14" spans="2:24" x14ac:dyDescent="0.2">
      <c r="C14" s="11" t="s">
        <v>50</v>
      </c>
      <c r="D14" s="11" t="s">
        <v>49</v>
      </c>
      <c r="E14" s="11" t="s">
        <v>48</v>
      </c>
      <c r="F14" s="28" t="s">
        <v>52</v>
      </c>
      <c r="G14" s="11" t="s">
        <v>46</v>
      </c>
      <c r="H14" s="11" t="s">
        <v>45</v>
      </c>
      <c r="I14" s="11" t="s">
        <v>44</v>
      </c>
      <c r="J14" s="11" t="s">
        <v>51</v>
      </c>
      <c r="K14" s="11" t="s">
        <v>58</v>
      </c>
      <c r="L14" s="11" t="s">
        <v>43</v>
      </c>
      <c r="M14" s="30"/>
      <c r="N14" s="8"/>
      <c r="O14" s="11" t="s">
        <v>50</v>
      </c>
      <c r="P14" s="11" t="s">
        <v>49</v>
      </c>
      <c r="Q14" s="11" t="s">
        <v>48</v>
      </c>
      <c r="R14" s="28" t="s">
        <v>47</v>
      </c>
      <c r="S14" s="11" t="s">
        <v>46</v>
      </c>
      <c r="T14" s="11" t="s">
        <v>45</v>
      </c>
      <c r="U14" s="11" t="s">
        <v>44</v>
      </c>
      <c r="V14" s="11"/>
      <c r="W14" s="11" t="s">
        <v>58</v>
      </c>
      <c r="X14" s="11" t="s">
        <v>43</v>
      </c>
    </row>
    <row r="15" spans="2:24" x14ac:dyDescent="0.2">
      <c r="B15" s="9">
        <v>6.9444444444444434E-2</v>
      </c>
      <c r="C15" s="31">
        <v>0.60416666666666663</v>
      </c>
      <c r="D15" s="31">
        <f t="shared" ref="D15:D19" si="0">+C15+E15</f>
        <v>0.61944444444444435</v>
      </c>
      <c r="E15" s="31">
        <v>1.5277777777777777E-2</v>
      </c>
      <c r="F15" s="32">
        <f>+D15+B15</f>
        <v>0.68888888888888877</v>
      </c>
      <c r="G15" s="27">
        <v>1</v>
      </c>
      <c r="H15" s="41" t="s">
        <v>30</v>
      </c>
      <c r="I15" s="41" t="s">
        <v>41</v>
      </c>
      <c r="J15" s="41" t="s">
        <v>2</v>
      </c>
      <c r="K15" s="41">
        <v>1</v>
      </c>
      <c r="L15" s="41" t="s">
        <v>11</v>
      </c>
      <c r="M15" s="8"/>
      <c r="N15" s="8"/>
      <c r="O15" s="24">
        <v>0.5</v>
      </c>
      <c r="P15" s="24">
        <f t="shared" ref="P15:P33" si="1">+O15+Q15</f>
        <v>0.51527777777777772</v>
      </c>
      <c r="Q15" s="24">
        <v>1.5277777777777777E-2</v>
      </c>
      <c r="R15" s="29">
        <f>+B15+P15</f>
        <v>0.58472222222222214</v>
      </c>
      <c r="S15" s="26">
        <v>15</v>
      </c>
      <c r="T15" s="42" t="s">
        <v>13</v>
      </c>
      <c r="U15" s="42" t="s">
        <v>29</v>
      </c>
      <c r="V15" s="42" t="s">
        <v>2</v>
      </c>
      <c r="W15" s="42">
        <v>1</v>
      </c>
      <c r="X15" s="42" t="s">
        <v>11</v>
      </c>
    </row>
    <row r="16" spans="2:24" x14ac:dyDescent="0.2">
      <c r="B16" s="9">
        <v>6.9444444444444434E-2</v>
      </c>
      <c r="C16" s="9">
        <f t="shared" ref="C16:C19" si="2">+D15</f>
        <v>0.61944444444444435</v>
      </c>
      <c r="D16" s="9">
        <f t="shared" si="0"/>
        <v>0.63472222222222208</v>
      </c>
      <c r="E16" s="9">
        <v>1.5277777777777777E-2</v>
      </c>
      <c r="F16" s="29">
        <f t="shared" ref="F16:F19" si="3">+D16+B16</f>
        <v>0.7041666666666665</v>
      </c>
      <c r="G16" s="26">
        <v>2</v>
      </c>
      <c r="H16" s="42" t="s">
        <v>34</v>
      </c>
      <c r="I16" s="42" t="s">
        <v>29</v>
      </c>
      <c r="J16" s="42" t="s">
        <v>2</v>
      </c>
      <c r="K16" s="42">
        <v>1</v>
      </c>
      <c r="L16" s="42" t="s">
        <v>11</v>
      </c>
      <c r="M16" s="8"/>
      <c r="N16" s="8"/>
      <c r="O16" s="24">
        <f t="shared" ref="O16:O33" si="4">+P15</f>
        <v>0.51527777777777772</v>
      </c>
      <c r="P16" s="24">
        <f t="shared" si="1"/>
        <v>0.53055555555555545</v>
      </c>
      <c r="Q16" s="24">
        <v>1.5277777777777777E-2</v>
      </c>
      <c r="R16" s="29">
        <f t="shared" ref="R16:R19" si="5">+B16+P16</f>
        <v>0.59999999999999987</v>
      </c>
      <c r="S16" s="26">
        <v>16</v>
      </c>
      <c r="T16" s="42" t="s">
        <v>34</v>
      </c>
      <c r="U16" s="42" t="s">
        <v>30</v>
      </c>
      <c r="V16" s="49" t="s">
        <v>2</v>
      </c>
      <c r="W16" s="49">
        <v>1</v>
      </c>
      <c r="X16" s="42" t="s">
        <v>11</v>
      </c>
    </row>
    <row r="17" spans="2:24" x14ac:dyDescent="0.2">
      <c r="B17" s="9">
        <v>6.9444444444444406E-2</v>
      </c>
      <c r="C17" s="9">
        <f t="shared" si="2"/>
        <v>0.63472222222222208</v>
      </c>
      <c r="D17" s="9">
        <f t="shared" si="0"/>
        <v>0.64999999999999991</v>
      </c>
      <c r="E17" s="9">
        <v>1.52777777777778E-2</v>
      </c>
      <c r="F17" s="29">
        <f t="shared" si="3"/>
        <v>0.71944444444444433</v>
      </c>
      <c r="G17" s="26">
        <v>3</v>
      </c>
      <c r="H17" s="43" t="s">
        <v>21</v>
      </c>
      <c r="I17" s="43" t="s">
        <v>9</v>
      </c>
      <c r="J17" s="44" t="s">
        <v>2</v>
      </c>
      <c r="K17" s="44">
        <v>1</v>
      </c>
      <c r="L17" s="43" t="s">
        <v>8</v>
      </c>
      <c r="M17" s="8"/>
      <c r="N17" s="8"/>
      <c r="O17" s="24">
        <f t="shared" si="4"/>
        <v>0.53055555555555545</v>
      </c>
      <c r="P17" s="24">
        <f t="shared" si="1"/>
        <v>0.54583333333333328</v>
      </c>
      <c r="Q17" s="24">
        <v>1.52777777777778E-2</v>
      </c>
      <c r="R17" s="29">
        <f t="shared" si="5"/>
        <v>0.6152777777777777</v>
      </c>
      <c r="S17" s="26">
        <v>17</v>
      </c>
      <c r="T17" s="44" t="s">
        <v>10</v>
      </c>
      <c r="U17" s="44" t="s">
        <v>20</v>
      </c>
      <c r="V17" s="43" t="s">
        <v>2</v>
      </c>
      <c r="W17" s="43">
        <v>1</v>
      </c>
      <c r="X17" s="43" t="s">
        <v>8</v>
      </c>
    </row>
    <row r="18" spans="2:24" x14ac:dyDescent="0.2">
      <c r="B18" s="9">
        <v>6.9444444444444406E-2</v>
      </c>
      <c r="C18" s="9">
        <f t="shared" si="2"/>
        <v>0.64999999999999991</v>
      </c>
      <c r="D18" s="9">
        <f t="shared" si="0"/>
        <v>0.66527777777777775</v>
      </c>
      <c r="E18" s="9">
        <v>1.52777777777778E-2</v>
      </c>
      <c r="F18" s="29">
        <f t="shared" si="3"/>
        <v>0.73472222222222217</v>
      </c>
      <c r="G18" s="26">
        <v>4</v>
      </c>
      <c r="H18" s="43" t="s">
        <v>25</v>
      </c>
      <c r="I18" s="43" t="s">
        <v>20</v>
      </c>
      <c r="J18" s="44" t="s">
        <v>2</v>
      </c>
      <c r="K18" s="44">
        <v>1</v>
      </c>
      <c r="L18" s="43" t="s">
        <v>8</v>
      </c>
      <c r="M18" s="8"/>
      <c r="N18" s="8"/>
      <c r="O18" s="24">
        <f t="shared" si="4"/>
        <v>0.54583333333333328</v>
      </c>
      <c r="P18" s="24">
        <f t="shared" si="1"/>
        <v>0.56111111111111101</v>
      </c>
      <c r="Q18" s="24">
        <v>1.5277777777777777E-2</v>
      </c>
      <c r="R18" s="29">
        <f t="shared" si="5"/>
        <v>0.63055555555555542</v>
      </c>
      <c r="S18" s="26">
        <v>18</v>
      </c>
      <c r="T18" s="43" t="s">
        <v>25</v>
      </c>
      <c r="U18" s="43" t="s">
        <v>21</v>
      </c>
      <c r="V18" s="44" t="s">
        <v>2</v>
      </c>
      <c r="W18" s="44">
        <v>1</v>
      </c>
      <c r="X18" s="43" t="s">
        <v>8</v>
      </c>
    </row>
    <row r="19" spans="2:24" x14ac:dyDescent="0.2">
      <c r="B19" s="9">
        <v>6.9444444444444406E-2</v>
      </c>
      <c r="C19" s="9">
        <f t="shared" si="2"/>
        <v>0.66527777777777775</v>
      </c>
      <c r="D19" s="9">
        <f t="shared" si="0"/>
        <v>0.68958333333333333</v>
      </c>
      <c r="E19" s="9">
        <v>2.4305555555555556E-2</v>
      </c>
      <c r="F19" s="29">
        <f t="shared" si="3"/>
        <v>0.75902777777777775</v>
      </c>
      <c r="H19" s="45"/>
      <c r="I19" s="45"/>
      <c r="J19" s="45"/>
      <c r="K19" s="45"/>
      <c r="L19" s="45"/>
      <c r="M19" s="8"/>
      <c r="N19" s="8"/>
      <c r="O19" s="24">
        <f t="shared" si="4"/>
        <v>0.56111111111111101</v>
      </c>
      <c r="P19" s="24">
        <f t="shared" si="1"/>
        <v>0.57638888888888884</v>
      </c>
      <c r="Q19" s="24">
        <v>1.52777777777778E-2</v>
      </c>
      <c r="R19" s="29">
        <f t="shared" si="5"/>
        <v>0.64583333333333326</v>
      </c>
      <c r="S19" s="33">
        <v>5</v>
      </c>
      <c r="T19" s="35" t="s">
        <v>10</v>
      </c>
      <c r="U19" s="35" t="s">
        <v>13</v>
      </c>
      <c r="V19" s="36" t="s">
        <v>5</v>
      </c>
      <c r="W19" s="36">
        <v>1</v>
      </c>
      <c r="X19" s="37" t="s">
        <v>38</v>
      </c>
    </row>
    <row r="20" spans="2:24" x14ac:dyDescent="0.2">
      <c r="B20" s="9">
        <v>6.9444444444444406E-2</v>
      </c>
      <c r="C20" s="9">
        <f t="shared" ref="C20:C31" si="6">+D19</f>
        <v>0.68958333333333333</v>
      </c>
      <c r="D20" s="9">
        <f t="shared" ref="D20:D31" si="7">+C20+E20</f>
        <v>0.70486111111111116</v>
      </c>
      <c r="E20" s="9">
        <v>1.52777777777778E-2</v>
      </c>
      <c r="F20" s="29">
        <f t="shared" ref="F20:F31" si="8">+D20+B20</f>
        <v>0.77430555555555558</v>
      </c>
      <c r="G20" s="26">
        <v>5</v>
      </c>
      <c r="H20" s="42" t="s">
        <v>42</v>
      </c>
      <c r="I20" s="42" t="s">
        <v>13</v>
      </c>
      <c r="J20" s="42" t="s">
        <v>2</v>
      </c>
      <c r="K20" s="42">
        <v>1</v>
      </c>
      <c r="L20" s="42" t="s">
        <v>11</v>
      </c>
      <c r="M20" s="8"/>
      <c r="N20" s="8"/>
      <c r="O20" s="24">
        <f t="shared" si="4"/>
        <v>0.57638888888888884</v>
      </c>
      <c r="P20" s="24">
        <f t="shared" si="1"/>
        <v>0.59166666666666656</v>
      </c>
      <c r="Q20" s="24">
        <v>1.5277777777777699E-2</v>
      </c>
      <c r="R20" s="29">
        <f t="shared" ref="R20:R34" si="9">+B20+P20</f>
        <v>0.66111111111111098</v>
      </c>
      <c r="S20" s="33">
        <v>6</v>
      </c>
      <c r="T20" s="35" t="s">
        <v>34</v>
      </c>
      <c r="U20" s="35" t="s">
        <v>39</v>
      </c>
      <c r="V20" s="38" t="s">
        <v>5</v>
      </c>
      <c r="W20" s="38">
        <v>1</v>
      </c>
      <c r="X20" s="39" t="s">
        <v>38</v>
      </c>
    </row>
    <row r="21" spans="2:24" x14ac:dyDescent="0.2">
      <c r="B21" s="9">
        <v>6.9444444444444406E-2</v>
      </c>
      <c r="C21" s="9">
        <f t="shared" si="6"/>
        <v>0.70486111111111116</v>
      </c>
      <c r="D21" s="9">
        <f t="shared" si="7"/>
        <v>0.72013888888888899</v>
      </c>
      <c r="E21" s="9">
        <v>1.52777777777778E-2</v>
      </c>
      <c r="F21" s="29">
        <f t="shared" si="8"/>
        <v>0.78958333333333341</v>
      </c>
      <c r="G21" s="26">
        <v>6</v>
      </c>
      <c r="H21" s="42" t="s">
        <v>34</v>
      </c>
      <c r="I21" s="42" t="s">
        <v>41</v>
      </c>
      <c r="J21" s="42" t="s">
        <v>2</v>
      </c>
      <c r="K21" s="42">
        <v>1</v>
      </c>
      <c r="L21" s="42" t="s">
        <v>11</v>
      </c>
      <c r="M21" s="8"/>
      <c r="N21" s="8"/>
      <c r="O21" s="24">
        <f t="shared" si="4"/>
        <v>0.59166666666666656</v>
      </c>
      <c r="P21" s="24">
        <f t="shared" si="1"/>
        <v>0.60694444444444429</v>
      </c>
      <c r="Q21" s="24">
        <v>1.5277777777777699E-2</v>
      </c>
      <c r="R21" s="29">
        <f t="shared" si="9"/>
        <v>0.67638888888888871</v>
      </c>
      <c r="S21" s="26">
        <v>19</v>
      </c>
      <c r="T21" s="46" t="s">
        <v>12</v>
      </c>
      <c r="U21" s="46" t="s">
        <v>29</v>
      </c>
      <c r="V21" s="49" t="s">
        <v>2</v>
      </c>
      <c r="W21" s="49">
        <v>1</v>
      </c>
      <c r="X21" s="42" t="s">
        <v>11</v>
      </c>
    </row>
    <row r="22" spans="2:24" x14ac:dyDescent="0.2">
      <c r="B22" s="9">
        <v>6.9444444444444406E-2</v>
      </c>
      <c r="C22" s="9">
        <f t="shared" si="6"/>
        <v>0.72013888888888899</v>
      </c>
      <c r="D22" s="9">
        <f t="shared" si="7"/>
        <v>0.73541666666666683</v>
      </c>
      <c r="E22" s="9">
        <v>1.52777777777778E-2</v>
      </c>
      <c r="F22" s="29">
        <f t="shared" si="8"/>
        <v>0.80486111111111125</v>
      </c>
      <c r="G22" s="26">
        <v>7</v>
      </c>
      <c r="H22" s="44" t="s">
        <v>21</v>
      </c>
      <c r="I22" s="44" t="s">
        <v>10</v>
      </c>
      <c r="J22" s="44" t="s">
        <v>2</v>
      </c>
      <c r="K22" s="44">
        <v>1</v>
      </c>
      <c r="L22" s="43" t="s">
        <v>8</v>
      </c>
      <c r="M22" s="8"/>
      <c r="N22" s="8"/>
      <c r="O22" s="24">
        <f t="shared" si="4"/>
        <v>0.60694444444444429</v>
      </c>
      <c r="P22" s="24">
        <f t="shared" si="1"/>
        <v>0.62222222222222201</v>
      </c>
      <c r="Q22" s="24">
        <v>1.5277777777777699E-2</v>
      </c>
      <c r="R22" s="29">
        <f t="shared" si="9"/>
        <v>0.69166666666666643</v>
      </c>
      <c r="S22" s="26">
        <v>20</v>
      </c>
      <c r="T22" s="44" t="s">
        <v>40</v>
      </c>
      <c r="U22" s="44" t="s">
        <v>20</v>
      </c>
      <c r="V22" s="44" t="s">
        <v>2</v>
      </c>
      <c r="W22" s="44">
        <v>1</v>
      </c>
      <c r="X22" s="43" t="s">
        <v>8</v>
      </c>
    </row>
    <row r="23" spans="2:24" x14ac:dyDescent="0.2">
      <c r="B23" s="9">
        <v>6.9444444444444406E-2</v>
      </c>
      <c r="C23" s="9">
        <f t="shared" si="6"/>
        <v>0.73541666666666683</v>
      </c>
      <c r="D23" s="9">
        <f t="shared" si="7"/>
        <v>0.75069444444444466</v>
      </c>
      <c r="E23" s="9">
        <v>1.52777777777778E-2</v>
      </c>
      <c r="F23" s="29">
        <f t="shared" si="8"/>
        <v>0.82013888888888908</v>
      </c>
      <c r="G23" s="26">
        <v>8</v>
      </c>
      <c r="H23" s="44" t="s">
        <v>25</v>
      </c>
      <c r="I23" s="44" t="s">
        <v>9</v>
      </c>
      <c r="J23" s="44" t="s">
        <v>2</v>
      </c>
      <c r="K23" s="44">
        <v>1</v>
      </c>
      <c r="L23" s="43" t="s">
        <v>8</v>
      </c>
      <c r="M23" s="8"/>
      <c r="N23" s="8"/>
      <c r="O23" s="24">
        <f t="shared" si="4"/>
        <v>0.62222222222222201</v>
      </c>
      <c r="P23" s="24">
        <f t="shared" si="1"/>
        <v>0.64305555555555538</v>
      </c>
      <c r="Q23" s="24">
        <v>2.0833333333333332E-2</v>
      </c>
      <c r="R23" s="29">
        <f t="shared" si="9"/>
        <v>0.7124999999999998</v>
      </c>
      <c r="T23" s="45"/>
      <c r="U23" s="45"/>
      <c r="V23" s="45"/>
      <c r="W23" s="45"/>
      <c r="X23" s="45"/>
    </row>
    <row r="24" spans="2:24" x14ac:dyDescent="0.2">
      <c r="B24" s="9">
        <v>6.9444444444444406E-2</v>
      </c>
      <c r="C24" s="9">
        <f t="shared" si="6"/>
        <v>0.75069444444444466</v>
      </c>
      <c r="D24" s="9">
        <f t="shared" si="7"/>
        <v>0.77500000000000024</v>
      </c>
      <c r="E24" s="9">
        <v>2.4305555555555556E-2</v>
      </c>
      <c r="F24" s="29">
        <f t="shared" si="8"/>
        <v>0.84444444444444466</v>
      </c>
      <c r="H24" s="45"/>
      <c r="I24" s="45"/>
      <c r="J24" s="45"/>
      <c r="K24" s="45"/>
      <c r="L24" s="45"/>
      <c r="M24" s="8"/>
      <c r="N24" s="8"/>
      <c r="O24" s="24">
        <f t="shared" si="4"/>
        <v>0.64305555555555538</v>
      </c>
      <c r="P24" s="24">
        <f t="shared" si="1"/>
        <v>0.65833333333333299</v>
      </c>
      <c r="Q24" s="24">
        <v>1.52777777777776E-2</v>
      </c>
      <c r="R24" s="29">
        <f t="shared" si="9"/>
        <v>0.72777777777777741</v>
      </c>
      <c r="S24" s="33">
        <v>7</v>
      </c>
      <c r="T24" s="35" t="s">
        <v>37</v>
      </c>
      <c r="U24" s="35" t="s">
        <v>36</v>
      </c>
      <c r="V24" s="40" t="s">
        <v>5</v>
      </c>
      <c r="W24" s="40">
        <v>1</v>
      </c>
      <c r="X24" s="35" t="s">
        <v>35</v>
      </c>
    </row>
    <row r="25" spans="2:24" x14ac:dyDescent="0.2">
      <c r="B25" s="9">
        <v>6.9444444444444406E-2</v>
      </c>
      <c r="C25" s="9">
        <f t="shared" si="6"/>
        <v>0.77500000000000024</v>
      </c>
      <c r="D25" s="9">
        <f t="shared" si="7"/>
        <v>0.79027777777777808</v>
      </c>
      <c r="E25" s="9">
        <v>1.52777777777778E-2</v>
      </c>
      <c r="F25" s="29">
        <f t="shared" si="8"/>
        <v>0.8597222222222225</v>
      </c>
      <c r="G25" s="26">
        <v>9</v>
      </c>
      <c r="H25" s="46" t="s">
        <v>30</v>
      </c>
      <c r="I25" s="46" t="s">
        <v>29</v>
      </c>
      <c r="J25" s="42" t="s">
        <v>2</v>
      </c>
      <c r="K25" s="42">
        <v>1</v>
      </c>
      <c r="L25" s="42" t="s">
        <v>11</v>
      </c>
      <c r="M25" s="8"/>
      <c r="N25" s="8"/>
      <c r="O25" s="24">
        <f t="shared" si="4"/>
        <v>0.65833333333333299</v>
      </c>
      <c r="P25" s="24">
        <f t="shared" si="1"/>
        <v>0.67361111111111061</v>
      </c>
      <c r="Q25" s="24">
        <v>1.52777777777776E-2</v>
      </c>
      <c r="R25" s="29">
        <f t="shared" si="9"/>
        <v>0.74305555555555503</v>
      </c>
      <c r="S25" s="26">
        <v>21</v>
      </c>
      <c r="T25" s="10" t="s">
        <v>33</v>
      </c>
      <c r="U25" s="10" t="s">
        <v>32</v>
      </c>
      <c r="V25" s="10" t="s">
        <v>2</v>
      </c>
      <c r="W25" s="10">
        <v>1</v>
      </c>
      <c r="X25" s="50" t="s">
        <v>31</v>
      </c>
    </row>
    <row r="26" spans="2:24" x14ac:dyDescent="0.2">
      <c r="B26" s="9">
        <v>6.9444444444444406E-2</v>
      </c>
      <c r="C26" s="9">
        <f t="shared" si="6"/>
        <v>0.79027777777777808</v>
      </c>
      <c r="D26" s="9">
        <f t="shared" si="7"/>
        <v>0.80555555555555591</v>
      </c>
      <c r="E26" s="9">
        <v>1.52777777777778E-2</v>
      </c>
      <c r="F26" s="29">
        <f t="shared" si="8"/>
        <v>0.87500000000000033</v>
      </c>
      <c r="G26" s="26">
        <v>10</v>
      </c>
      <c r="H26" s="46" t="s">
        <v>34</v>
      </c>
      <c r="I26" s="46" t="s">
        <v>13</v>
      </c>
      <c r="J26" s="42" t="s">
        <v>2</v>
      </c>
      <c r="K26" s="42">
        <v>1</v>
      </c>
      <c r="L26" s="42" t="s">
        <v>11</v>
      </c>
      <c r="M26" s="8"/>
      <c r="N26" s="8"/>
      <c r="O26" s="24">
        <f t="shared" si="4"/>
        <v>0.67361111111111061</v>
      </c>
      <c r="P26" s="24">
        <f t="shared" si="1"/>
        <v>0.68888888888888822</v>
      </c>
      <c r="Q26" s="24">
        <v>1.52777777777776E-2</v>
      </c>
      <c r="R26" s="29">
        <f t="shared" si="9"/>
        <v>0.75833333333333264</v>
      </c>
      <c r="S26" s="26">
        <v>22</v>
      </c>
      <c r="T26" s="10" t="s">
        <v>28</v>
      </c>
      <c r="U26" s="51" t="s">
        <v>27</v>
      </c>
      <c r="V26" s="51" t="s">
        <v>2</v>
      </c>
      <c r="W26" s="52">
        <v>1</v>
      </c>
      <c r="X26" s="50" t="s">
        <v>26</v>
      </c>
    </row>
    <row r="27" spans="2:24" x14ac:dyDescent="0.2">
      <c r="B27" s="9">
        <v>6.9444444444444406E-2</v>
      </c>
      <c r="C27" s="9">
        <f t="shared" si="6"/>
        <v>0.80555555555555591</v>
      </c>
      <c r="D27" s="9">
        <f t="shared" si="7"/>
        <v>0.82083333333333375</v>
      </c>
      <c r="E27" s="9">
        <v>1.52777777777778E-2</v>
      </c>
      <c r="F27" s="29">
        <f t="shared" si="8"/>
        <v>0.89027777777777817</v>
      </c>
      <c r="G27" s="26">
        <v>11</v>
      </c>
      <c r="H27" s="44" t="s">
        <v>25</v>
      </c>
      <c r="I27" s="44" t="s">
        <v>10</v>
      </c>
      <c r="J27" s="44" t="s">
        <v>2</v>
      </c>
      <c r="K27" s="44">
        <v>1</v>
      </c>
      <c r="L27" s="43" t="s">
        <v>8</v>
      </c>
      <c r="M27" s="8"/>
      <c r="N27" s="8"/>
      <c r="O27" s="24">
        <f t="shared" si="4"/>
        <v>0.68888888888888822</v>
      </c>
      <c r="P27" s="24">
        <f t="shared" si="1"/>
        <v>0.70416666666666583</v>
      </c>
      <c r="Q27" s="24">
        <v>1.52777777777776E-2</v>
      </c>
      <c r="R27" s="29">
        <f t="shared" si="9"/>
        <v>0.77361111111111025</v>
      </c>
      <c r="S27" s="26">
        <v>23</v>
      </c>
      <c r="T27" s="53" t="s">
        <v>24</v>
      </c>
      <c r="U27" s="53" t="s">
        <v>23</v>
      </c>
      <c r="V27" s="53" t="s">
        <v>2</v>
      </c>
      <c r="W27" s="53">
        <v>1</v>
      </c>
      <c r="X27" s="10" t="s">
        <v>22</v>
      </c>
    </row>
    <row r="28" spans="2:24" x14ac:dyDescent="0.2">
      <c r="B28" s="9">
        <v>6.9444444444444406E-2</v>
      </c>
      <c r="C28" s="9">
        <f t="shared" si="6"/>
        <v>0.82083333333333375</v>
      </c>
      <c r="D28" s="9">
        <f t="shared" si="7"/>
        <v>0.83611111111111158</v>
      </c>
      <c r="E28" s="9">
        <v>1.52777777777778E-2</v>
      </c>
      <c r="F28" s="29">
        <f t="shared" si="8"/>
        <v>0.905555555555556</v>
      </c>
      <c r="G28" s="26">
        <v>12</v>
      </c>
      <c r="H28" s="47" t="s">
        <v>21</v>
      </c>
      <c r="I28" s="47" t="s">
        <v>20</v>
      </c>
      <c r="J28" s="44" t="s">
        <v>2</v>
      </c>
      <c r="K28" s="44">
        <v>1</v>
      </c>
      <c r="L28" s="43" t="s">
        <v>8</v>
      </c>
      <c r="M28" s="8"/>
      <c r="N28" s="8"/>
      <c r="O28" s="24">
        <f t="shared" si="4"/>
        <v>0.70416666666666583</v>
      </c>
      <c r="P28" s="24">
        <f t="shared" si="1"/>
        <v>0.71944444444444344</v>
      </c>
      <c r="Q28" s="24">
        <v>1.52777777777776E-2</v>
      </c>
      <c r="R28" s="29">
        <f t="shared" si="9"/>
        <v>0.78888888888888786</v>
      </c>
      <c r="S28" s="26">
        <v>24</v>
      </c>
      <c r="T28" s="10" t="s">
        <v>19</v>
      </c>
      <c r="U28" s="10" t="s">
        <v>18</v>
      </c>
      <c r="V28" s="10" t="s">
        <v>2</v>
      </c>
      <c r="W28" s="10">
        <v>1</v>
      </c>
      <c r="X28" s="10" t="s">
        <v>17</v>
      </c>
    </row>
    <row r="29" spans="2:24" x14ac:dyDescent="0.2">
      <c r="B29" s="9">
        <v>6.9444444444444406E-2</v>
      </c>
      <c r="C29" s="9">
        <f t="shared" si="6"/>
        <v>0.83611111111111158</v>
      </c>
      <c r="D29" s="9">
        <f t="shared" si="7"/>
        <v>0.86736111111111158</v>
      </c>
      <c r="E29" s="9">
        <v>3.125E-2</v>
      </c>
      <c r="F29" s="29">
        <f t="shared" si="8"/>
        <v>0.936805555555556</v>
      </c>
      <c r="H29" s="45"/>
      <c r="I29" s="45"/>
      <c r="J29" s="45"/>
      <c r="K29" s="45"/>
      <c r="L29" s="45"/>
      <c r="M29" s="8"/>
      <c r="N29" s="8"/>
      <c r="O29" s="24">
        <f t="shared" si="4"/>
        <v>0.71944444444444344</v>
      </c>
      <c r="P29" s="24">
        <f t="shared" si="1"/>
        <v>0.73472222222222094</v>
      </c>
      <c r="Q29" s="24">
        <v>1.52777777777775E-2</v>
      </c>
      <c r="R29" s="29">
        <f t="shared" si="9"/>
        <v>0.80416666666666536</v>
      </c>
      <c r="S29" s="26">
        <v>25</v>
      </c>
      <c r="T29" s="50" t="s">
        <v>16</v>
      </c>
      <c r="U29" s="50" t="s">
        <v>15</v>
      </c>
      <c r="V29" s="50" t="s">
        <v>2</v>
      </c>
      <c r="W29" s="50">
        <v>1</v>
      </c>
      <c r="X29" s="50" t="s">
        <v>14</v>
      </c>
    </row>
    <row r="30" spans="2:24" x14ac:dyDescent="0.2">
      <c r="B30" s="9">
        <v>6.9444444444444406E-2</v>
      </c>
      <c r="C30" s="9">
        <f t="shared" si="6"/>
        <v>0.86736111111111158</v>
      </c>
      <c r="D30" s="9">
        <f t="shared" si="7"/>
        <v>0.88263888888888942</v>
      </c>
      <c r="E30" s="9">
        <v>1.52777777777778E-2</v>
      </c>
      <c r="F30" s="29">
        <f t="shared" si="8"/>
        <v>0.95208333333333384</v>
      </c>
      <c r="G30" s="26">
        <v>13</v>
      </c>
      <c r="H30" s="48" t="s">
        <v>13</v>
      </c>
      <c r="I30" s="48" t="s">
        <v>12</v>
      </c>
      <c r="J30" s="48" t="s">
        <v>2</v>
      </c>
      <c r="K30" s="48">
        <v>1</v>
      </c>
      <c r="L30" s="42" t="s">
        <v>11</v>
      </c>
      <c r="M30" s="8"/>
      <c r="N30" s="8"/>
      <c r="O30" s="24">
        <f t="shared" si="4"/>
        <v>0.73472222222222094</v>
      </c>
      <c r="P30" s="24">
        <f t="shared" si="1"/>
        <v>0.74999999999999845</v>
      </c>
      <c r="Q30" s="24">
        <v>1.52777777777775E-2</v>
      </c>
      <c r="R30" s="29">
        <f t="shared" si="9"/>
        <v>0.81944444444444287</v>
      </c>
      <c r="S30" s="33">
        <v>8</v>
      </c>
      <c r="T30" s="35" t="s">
        <v>7</v>
      </c>
      <c r="U30" s="35" t="s">
        <v>6</v>
      </c>
      <c r="V30" s="40" t="s">
        <v>5</v>
      </c>
      <c r="W30" s="40">
        <v>1</v>
      </c>
      <c r="X30" s="35" t="s">
        <v>4</v>
      </c>
    </row>
    <row r="31" spans="2:24" x14ac:dyDescent="0.2">
      <c r="B31" s="9">
        <v>6.9444444444444406E-2</v>
      </c>
      <c r="C31" s="9">
        <f t="shared" si="6"/>
        <v>0.88263888888888942</v>
      </c>
      <c r="D31" s="9">
        <f t="shared" si="7"/>
        <v>0.89791666666666714</v>
      </c>
      <c r="E31" s="9">
        <v>1.5277777777777777E-2</v>
      </c>
      <c r="F31" s="29">
        <f t="shared" si="8"/>
        <v>0.96736111111111156</v>
      </c>
      <c r="G31" s="26">
        <v>14</v>
      </c>
      <c r="H31" s="43" t="s">
        <v>10</v>
      </c>
      <c r="I31" s="43" t="s">
        <v>9</v>
      </c>
      <c r="J31" s="43" t="s">
        <v>2</v>
      </c>
      <c r="K31" s="43">
        <v>1</v>
      </c>
      <c r="L31" s="43" t="s">
        <v>8</v>
      </c>
      <c r="M31" s="8"/>
      <c r="N31" s="8"/>
      <c r="O31" s="24">
        <f t="shared" si="4"/>
        <v>0.74999999999999845</v>
      </c>
      <c r="P31" s="24">
        <f t="shared" si="1"/>
        <v>0.76388888888888729</v>
      </c>
      <c r="Q31" s="24">
        <v>1.3888888888888888E-2</v>
      </c>
      <c r="R31" s="29">
        <f t="shared" si="9"/>
        <v>0.83333333333333171</v>
      </c>
      <c r="T31" s="45"/>
      <c r="U31" s="45"/>
      <c r="V31" s="45"/>
      <c r="W31" s="45"/>
      <c r="X31" s="45"/>
    </row>
    <row r="32" spans="2:24" x14ac:dyDescent="0.2">
      <c r="M32" s="8"/>
      <c r="N32" s="8"/>
      <c r="O32" s="25">
        <f t="shared" si="4"/>
        <v>0.76388888888888729</v>
      </c>
      <c r="P32" s="25">
        <f t="shared" si="1"/>
        <v>0.7791666666666649</v>
      </c>
      <c r="Q32" s="25">
        <v>1.52777777777776E-2</v>
      </c>
      <c r="R32" s="29">
        <f t="shared" si="9"/>
        <v>0.7791666666666649</v>
      </c>
      <c r="S32" s="26">
        <v>26</v>
      </c>
      <c r="T32" s="10" t="s">
        <v>62</v>
      </c>
      <c r="U32" s="10" t="s">
        <v>63</v>
      </c>
      <c r="V32" s="10" t="s">
        <v>2</v>
      </c>
      <c r="W32" s="10">
        <v>1</v>
      </c>
      <c r="X32" s="10" t="s">
        <v>3</v>
      </c>
    </row>
    <row r="33" spans="2:24" ht="14.45" customHeight="1" x14ac:dyDescent="0.2">
      <c r="M33" s="8"/>
      <c r="N33" s="8"/>
      <c r="O33" s="25">
        <f t="shared" si="4"/>
        <v>0.7791666666666649</v>
      </c>
      <c r="P33" s="25">
        <f t="shared" si="1"/>
        <v>0.7944444444444424</v>
      </c>
      <c r="Q33" s="25">
        <v>1.52777777777775E-2</v>
      </c>
      <c r="R33" s="29">
        <f t="shared" si="9"/>
        <v>0.7944444444444424</v>
      </c>
      <c r="S33" s="26">
        <v>27</v>
      </c>
      <c r="T33" s="10" t="s">
        <v>64</v>
      </c>
      <c r="U33" s="10" t="s">
        <v>65</v>
      </c>
      <c r="V33" s="10" t="s">
        <v>2</v>
      </c>
      <c r="W33" s="10">
        <v>1</v>
      </c>
      <c r="X33" s="10" t="s">
        <v>1</v>
      </c>
    </row>
    <row r="34" spans="2:24" ht="15" x14ac:dyDescent="0.2">
      <c r="C34" s="71" t="s">
        <v>54</v>
      </c>
      <c r="D34" s="71"/>
      <c r="E34" s="71"/>
      <c r="F34" s="71"/>
      <c r="G34" s="71"/>
      <c r="H34" s="72"/>
      <c r="I34" s="72"/>
      <c r="J34" s="72"/>
      <c r="K34" s="72"/>
      <c r="L34" s="71"/>
      <c r="O34" s="24">
        <f t="shared" ref="O34" si="10">+P33</f>
        <v>0.7944444444444424</v>
      </c>
      <c r="P34" s="24">
        <f t="shared" ref="P34" si="11">+O34+Q34</f>
        <v>0.81180555555555356</v>
      </c>
      <c r="Q34" s="24">
        <v>1.7361111111111112E-2</v>
      </c>
      <c r="R34" s="29">
        <f t="shared" si="9"/>
        <v>0.81180555555555356</v>
      </c>
      <c r="S34" s="68" t="s">
        <v>0</v>
      </c>
      <c r="T34" s="69"/>
      <c r="U34" s="69"/>
      <c r="V34" s="69"/>
      <c r="W34" s="69"/>
      <c r="X34" s="70"/>
    </row>
    <row r="35" spans="2:24" ht="15" x14ac:dyDescent="0.2">
      <c r="C35" s="65" t="s">
        <v>60</v>
      </c>
      <c r="D35" s="65"/>
      <c r="E35" s="65"/>
      <c r="F35" s="65"/>
      <c r="G35" s="65"/>
      <c r="H35" s="66"/>
      <c r="I35" s="66"/>
      <c r="J35" s="66"/>
      <c r="K35" s="66"/>
      <c r="L35" s="65"/>
    </row>
    <row r="36" spans="2:24" x14ac:dyDescent="0.2">
      <c r="C36" s="11" t="s">
        <v>50</v>
      </c>
      <c r="D36" s="11" t="s">
        <v>49</v>
      </c>
      <c r="E36" s="11" t="s">
        <v>48</v>
      </c>
      <c r="F36" s="28"/>
      <c r="G36" s="11" t="s">
        <v>46</v>
      </c>
      <c r="H36" s="11" t="s">
        <v>45</v>
      </c>
      <c r="I36" s="11" t="s">
        <v>44</v>
      </c>
      <c r="J36" s="11" t="s">
        <v>51</v>
      </c>
      <c r="K36" s="11" t="s">
        <v>58</v>
      </c>
      <c r="L36" s="11" t="s">
        <v>43</v>
      </c>
    </row>
    <row r="37" spans="2:24" x14ac:dyDescent="0.2">
      <c r="B37" s="9">
        <v>6.9444444444444434E-2</v>
      </c>
      <c r="C37" s="9">
        <v>0.64583333333333337</v>
      </c>
      <c r="D37" s="9">
        <f>+C37+E37</f>
        <v>0.66111111111111109</v>
      </c>
      <c r="E37" s="9">
        <v>1.5277777777777777E-2</v>
      </c>
      <c r="F37" s="8"/>
      <c r="G37" s="33">
        <v>1</v>
      </c>
      <c r="H37" s="40" t="s">
        <v>10</v>
      </c>
      <c r="I37" s="40" t="s">
        <v>25</v>
      </c>
      <c r="J37" s="40" t="s">
        <v>5</v>
      </c>
      <c r="K37" s="40">
        <v>2</v>
      </c>
      <c r="L37" s="35" t="s">
        <v>38</v>
      </c>
    </row>
    <row r="38" spans="2:24" x14ac:dyDescent="0.2">
      <c r="B38" s="31">
        <v>6.9444444444444434E-2</v>
      </c>
      <c r="C38" s="31">
        <f>+D37</f>
        <v>0.66111111111111109</v>
      </c>
      <c r="D38" s="31">
        <f>+C38+E38</f>
        <v>0.67638888888888882</v>
      </c>
      <c r="E38" s="31">
        <v>1.5277777777777777E-2</v>
      </c>
      <c r="G38" s="34">
        <v>2</v>
      </c>
      <c r="H38" s="36" t="s">
        <v>34</v>
      </c>
      <c r="I38" s="36" t="s">
        <v>13</v>
      </c>
      <c r="J38" s="36" t="s">
        <v>5</v>
      </c>
      <c r="K38" s="36">
        <v>2</v>
      </c>
      <c r="L38" s="37" t="s">
        <v>38</v>
      </c>
    </row>
    <row r="39" spans="2:24" x14ac:dyDescent="0.2">
      <c r="H39" s="45"/>
      <c r="I39" s="45"/>
      <c r="J39" s="45"/>
      <c r="K39" s="45"/>
      <c r="L39" s="45"/>
    </row>
    <row r="40" spans="2:24" x14ac:dyDescent="0.2">
      <c r="B40" s="9">
        <v>6.9444444444444434E-2</v>
      </c>
      <c r="C40" s="9">
        <v>0.72916666666666663</v>
      </c>
      <c r="D40" s="9">
        <f>+C40+E40</f>
        <v>0.74444444444444435</v>
      </c>
      <c r="E40" s="9">
        <v>1.5277777777777777E-2</v>
      </c>
      <c r="G40" s="33">
        <v>3</v>
      </c>
      <c r="H40" s="37" t="s">
        <v>10</v>
      </c>
      <c r="I40" s="37" t="s">
        <v>34</v>
      </c>
      <c r="J40" s="40" t="s">
        <v>5</v>
      </c>
      <c r="K40" s="40">
        <v>2</v>
      </c>
      <c r="L40" s="35" t="s">
        <v>38</v>
      </c>
    </row>
    <row r="41" spans="2:24" x14ac:dyDescent="0.2">
      <c r="B41" s="9">
        <v>6.9444444444444434E-2</v>
      </c>
      <c r="C41" s="9">
        <f>+D40</f>
        <v>0.74444444444444435</v>
      </c>
      <c r="D41" s="9">
        <f>+C41+E41</f>
        <v>0.75972222222222208</v>
      </c>
      <c r="E41" s="9">
        <v>1.5277777777777777E-2</v>
      </c>
      <c r="G41" s="33">
        <v>4</v>
      </c>
      <c r="H41" s="39" t="s">
        <v>25</v>
      </c>
      <c r="I41" s="39" t="s">
        <v>13</v>
      </c>
      <c r="J41" s="40" t="s">
        <v>5</v>
      </c>
      <c r="K41" s="40">
        <v>2</v>
      </c>
      <c r="L41" s="35" t="s">
        <v>38</v>
      </c>
    </row>
    <row r="43" spans="2:24" ht="13.9" customHeight="1" x14ac:dyDescent="0.2"/>
    <row r="51" spans="3:12" x14ac:dyDescent="0.2">
      <c r="C51" s="7"/>
      <c r="D51" s="7"/>
      <c r="E51" s="7"/>
      <c r="F51" s="6"/>
      <c r="G51" s="5"/>
      <c r="H51" s="4"/>
      <c r="I51" s="3"/>
      <c r="J51" s="3"/>
      <c r="K51" s="3"/>
      <c r="L51" s="2"/>
    </row>
  </sheetData>
  <mergeCells count="22">
    <mergeCell ref="C35:L35"/>
    <mergeCell ref="C13:L13"/>
    <mergeCell ref="O13:X13"/>
    <mergeCell ref="S34:X34"/>
    <mergeCell ref="C12:L12"/>
    <mergeCell ref="O12:X12"/>
    <mergeCell ref="C34:L34"/>
    <mergeCell ref="C2:X2"/>
    <mergeCell ref="C3:X3"/>
    <mergeCell ref="J4:L4"/>
    <mergeCell ref="Q4:T4"/>
    <mergeCell ref="C11:X11"/>
    <mergeCell ref="K5:L5"/>
    <mergeCell ref="K6:L6"/>
    <mergeCell ref="K7:L7"/>
    <mergeCell ref="K8:L8"/>
    <mergeCell ref="K9:L9"/>
    <mergeCell ref="R6:T6"/>
    <mergeCell ref="R7:T7"/>
    <mergeCell ref="R8:T8"/>
    <mergeCell ref="R9:T9"/>
    <mergeCell ref="R5:T5"/>
  </mergeCells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sin masc m18</vt:lpstr>
      <vt:lpstr>sin masc m18!Área_de_impresión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2019-06-13T17:19:13Z</dcterms:created>
  <dcterms:modified xsi:type="dcterms:W3CDTF">2019-06-25T13:03:03Z</dcterms:modified>
</cp:coreProperties>
</file>